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auris.kums\Downloads\"/>
    </mc:Choice>
  </mc:AlternateContent>
  <xr:revisionPtr revIDLastSave="0" documentId="13_ncr:1_{767056EE-B260-4D3E-A389-B29366A2F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4" i="3"/>
  <c r="J5" i="3"/>
  <c r="J6" i="3"/>
  <c r="J7" i="3"/>
  <c r="J8" i="3"/>
  <c r="J2" i="3"/>
  <c r="B11" i="5"/>
  <c r="B12" i="5" s="1"/>
  <c r="B10" i="5"/>
</calcChain>
</file>

<file path=xl/sharedStrings.xml><?xml version="1.0" encoding="utf-8"?>
<sst xmlns="http://schemas.openxmlformats.org/spreadsheetml/2006/main" count="101" uniqueCount="69">
  <si>
    <t>Id</t>
  </si>
  <si>
    <t>Name</t>
  </si>
  <si>
    <t>Coach</t>
  </si>
  <si>
    <t>Routine time</t>
  </si>
  <si>
    <t>Category</t>
  </si>
  <si>
    <t>16-24</t>
  </si>
  <si>
    <t>Athletes allowed</t>
  </si>
  <si>
    <t>Club Name</t>
  </si>
  <si>
    <t>Website/ Facebook</t>
  </si>
  <si>
    <t>Contact person name</t>
  </si>
  <si>
    <t>Contact person email</t>
  </si>
  <si>
    <t>Contact person phone</t>
  </si>
  <si>
    <t>Latvijas atvērtais Karsēju čempionāts</t>
  </si>
  <si>
    <t>Club information</t>
  </si>
  <si>
    <t>Latvian open cheerleading championship</t>
  </si>
  <si>
    <t>In case of problems during registration, please, reach out to us on info@karseji.lv</t>
  </si>
  <si>
    <t>Athletes registred</t>
  </si>
  <si>
    <t>Participation fee per athlete</t>
  </si>
  <si>
    <t>Total participation fee</t>
  </si>
  <si>
    <t>Routine1</t>
  </si>
  <si>
    <t>Routine2</t>
  </si>
  <si>
    <t>Routine3</t>
  </si>
  <si>
    <t>Routine4</t>
  </si>
  <si>
    <t>Routine5</t>
  </si>
  <si>
    <t>Routine6</t>
  </si>
  <si>
    <t>Routines registered</t>
  </si>
  <si>
    <t>2) Provide list of athletes and select routines they will be performing in by entering their names, birth years and add their respective routine(s)(drop down)</t>
  </si>
  <si>
    <t>1) Provide list of routines by adding name, coach, category (drop down) and routine time</t>
  </si>
  <si>
    <t>4) Provide contact information and invoice data</t>
  </si>
  <si>
    <t>3) Confirm summary information</t>
  </si>
  <si>
    <t>5) Send the populated form to info@karseji.lv</t>
  </si>
  <si>
    <t>Birth year</t>
  </si>
  <si>
    <t>Invoice data</t>
  </si>
  <si>
    <t>4-5</t>
  </si>
  <si>
    <t>6-15</t>
  </si>
  <si>
    <t xml:space="preserve">Age </t>
  </si>
  <si>
    <t>Populate only "input" cells, with this formating</t>
  </si>
  <si>
    <t>2022.05.07.</t>
  </si>
  <si>
    <t>13-17</t>
  </si>
  <si>
    <t>8-14</t>
  </si>
  <si>
    <t>Social media links</t>
  </si>
  <si>
    <t>3</t>
  </si>
  <si>
    <t>Cheerleading Level 2 Group Stunt (Mini)</t>
  </si>
  <si>
    <t>Cheerleading Level 4 Team (Junior)</t>
  </si>
  <si>
    <t>Cheerleading Level 5 Partner Stunt (Senior)</t>
  </si>
  <si>
    <t>Cheerleading Level 5 Group Stunt (Senior)</t>
  </si>
  <si>
    <t>Cheerleading Level 5  Team (Senior)</t>
  </si>
  <si>
    <t>Performance cheer Freestyle Pom Doubles (Junior)</t>
  </si>
  <si>
    <t>Performance cheer Freestyle Pom Doubles (Senior)</t>
  </si>
  <si>
    <t>Performance cheer Hip Hop Doubles (Junior)</t>
  </si>
  <si>
    <t>Performance cheer Hip Hop Doubles (Senior)</t>
  </si>
  <si>
    <t>Performance cheer Jazz Doubles (Junior)</t>
  </si>
  <si>
    <t>Performance cheer Jazz Doubles (Senior)</t>
  </si>
  <si>
    <t>Performance cheer Freestyle Pom (Mini)</t>
  </si>
  <si>
    <t>Performance cheer Freestyle Pom Small Team</t>
  </si>
  <si>
    <t>Performance cheer Freestyle Pom Team (Junior)</t>
  </si>
  <si>
    <t>Performance cheer Freestyle Pom Team (Senior)</t>
  </si>
  <si>
    <t>6-24</t>
  </si>
  <si>
    <t>13+</t>
  </si>
  <si>
    <t>Performance cheer Jazz Small Team</t>
  </si>
  <si>
    <t>If there are less than 4 teams within a category, LKSF has the right to combine junior and senior categories in one.</t>
  </si>
  <si>
    <t>Performance cheer Hip Hop Small Team</t>
  </si>
  <si>
    <t>Performance cheer Hip Hop Team (Senior)</t>
  </si>
  <si>
    <t>Performance cheer Jazz Team (Junior)</t>
  </si>
  <si>
    <t>Performance cheer Jazz Team (Senior)</t>
  </si>
  <si>
    <t>15+</t>
  </si>
  <si>
    <t>12+</t>
  </si>
  <si>
    <t>Performance cheer Freestyle Pom Doubles (Mini)</t>
  </si>
  <si>
    <t>Cheerleading Level 4 Group Stunt (Junior)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</si>
</sst>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6">
    <xf numFmtId="0" fontId="0" fillId="0" borderId="0" xfId="0"/>
    <xf numFmtId="0" fontId="0" fillId="0" borderId="0" xfId="0" applyNumberFormat="1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49" fontId="0" fillId="0" borderId="0" xfId="0" applyNumberFormat="1"/>
    <xf numFmtId="0" fontId="3" fillId="2" borderId="3" xfId="4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NumberFormat="1" applyFont="1"/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numFmt numFmtId="0" formatCode="General"/>
    </dxf>
    <dxf>
      <numFmt numFmtId="30" formatCode="@"/>
    </dxf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1:J23" totalsRowShown="0">
  <autoFilter ref="G1:J23" xr:uid="{C4E87DED-9373-4993-8F7D-43BFDFEEA157}"/>
  <sortState xmlns:xlrd2="http://schemas.microsoft.com/office/spreadsheetml/2017/richdata2" ref="G2:I30">
    <sortCondition ref="G1:G30"/>
  </sortState>
  <tableColumns count="4">
    <tableColumn id="1" xr3:uid="{5DC30A9B-97FF-403B-8A6E-A0291C75E5BC}" name="Category" dataDxfId="3"/>
    <tableColumn id="2" xr3:uid="{4F4328D7-B2E5-40DD-BA89-8B21B604F3B1}" name="Athletes allowed" dataDxfId="2"/>
    <tableColumn id="3" xr3:uid="{3798356A-645E-4DD5-9F8B-1436CFDEF1FA}" name="Age " dataDxfId="1"/>
    <tableColumn id="5" xr3:uid="{1E067B66-35B4-43EF-88B1-9EF4AB92F3B9}" name="Birth year" dataDxfId="0">
      <calculatedColumnFormula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1" sqref="B1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12" t="s">
        <v>12</v>
      </c>
    </row>
    <row r="3" spans="1:9" ht="23.25" customHeight="1" thickTop="1" thickBot="1" x14ac:dyDescent="0.35">
      <c r="B3" s="12" t="s">
        <v>14</v>
      </c>
    </row>
    <row r="4" spans="1:9" ht="15" customHeight="1" thickTop="1" x14ac:dyDescent="0.25">
      <c r="B4" s="13" t="s">
        <v>37</v>
      </c>
    </row>
    <row r="5" spans="1:9" ht="15" customHeight="1" x14ac:dyDescent="0.25"/>
    <row r="6" spans="1:9" s="2" customFormat="1" ht="15.75" thickBot="1" x14ac:dyDescent="0.3">
      <c r="A6"/>
      <c r="B6" s="14" t="s">
        <v>15</v>
      </c>
      <c r="C6"/>
      <c r="D6"/>
      <c r="E6"/>
      <c r="F6"/>
      <c r="G6"/>
      <c r="H6"/>
      <c r="I6"/>
    </row>
    <row r="7" spans="1:9" s="2" customFormat="1" ht="15.75" thickBot="1" x14ac:dyDescent="0.3">
      <c r="A7"/>
      <c r="B7" s="14" t="s">
        <v>60</v>
      </c>
      <c r="C7"/>
      <c r="D7"/>
      <c r="E7"/>
      <c r="F7"/>
      <c r="G7"/>
      <c r="H7"/>
      <c r="I7"/>
    </row>
    <row r="8" spans="1:9" s="2" customFormat="1" ht="15.75" thickBot="1" x14ac:dyDescent="0.3">
      <c r="A8"/>
      <c r="B8" s="14" t="s">
        <v>27</v>
      </c>
      <c r="C8"/>
      <c r="D8"/>
      <c r="E8"/>
      <c r="F8"/>
      <c r="G8"/>
      <c r="H8"/>
      <c r="I8"/>
    </row>
    <row r="9" spans="1:9" s="2" customFormat="1" ht="15.75" thickBot="1" x14ac:dyDescent="0.3">
      <c r="A9"/>
      <c r="B9" s="14" t="s">
        <v>26</v>
      </c>
      <c r="C9"/>
      <c r="D9"/>
      <c r="E9"/>
      <c r="F9"/>
      <c r="G9"/>
      <c r="H9"/>
      <c r="I9"/>
    </row>
    <row r="10" spans="1:9" s="2" customFormat="1" ht="15.75" thickBot="1" x14ac:dyDescent="0.3">
      <c r="A10"/>
      <c r="B10" s="14" t="s">
        <v>29</v>
      </c>
      <c r="C10"/>
      <c r="D10"/>
      <c r="E10"/>
      <c r="F10"/>
      <c r="G10"/>
      <c r="H10"/>
      <c r="I10"/>
    </row>
    <row r="11" spans="1:9" s="2" customFormat="1" ht="15.75" thickBot="1" x14ac:dyDescent="0.3">
      <c r="A11"/>
      <c r="B11" s="14" t="s">
        <v>28</v>
      </c>
      <c r="C11"/>
      <c r="D11"/>
      <c r="E11"/>
      <c r="F11"/>
      <c r="G11"/>
      <c r="H11"/>
      <c r="I11"/>
    </row>
    <row r="12" spans="1:9" ht="15.75" thickBot="1" x14ac:dyDescent="0.3">
      <c r="B12" s="14" t="s">
        <v>30</v>
      </c>
    </row>
    <row r="14" spans="1:9" x14ac:dyDescent="0.25">
      <c r="B14" s="9" t="s">
        <v>36</v>
      </c>
    </row>
  </sheetData>
  <sheetProtection algorithmName="SHA-512" hashValue="ztV/C5zUJm2w9juNrIIoDf4ec4iB6bgakAGdvVtqWV5aUrz4SkYE+4qOA6cWymt7fzhrO58NWGIUFMGAF8XdXQ==" saltValue="cTUT+YUFO/2o/YJZcCGFf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J31"/>
  <sheetViews>
    <sheetView workbookViewId="0">
      <selection activeCell="D2" sqref="D2"/>
    </sheetView>
  </sheetViews>
  <sheetFormatPr defaultRowHeight="15" x14ac:dyDescent="0.25"/>
  <cols>
    <col min="4" max="4" width="69.28515625" customWidth="1"/>
    <col min="5" max="5" width="14.7109375" customWidth="1"/>
    <col min="7" max="7" width="57.5703125" bestFit="1" customWidth="1"/>
    <col min="8" max="8" width="18.28515625" customWidth="1"/>
    <col min="9" max="9" width="15.7109375" style="8" bestFit="1" customWidth="1"/>
    <col min="10" max="10" width="11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  <c r="G1" t="s">
        <v>4</v>
      </c>
      <c r="H1" t="s">
        <v>6</v>
      </c>
      <c r="I1" s="8" t="s">
        <v>35</v>
      </c>
      <c r="J1" t="s">
        <v>31</v>
      </c>
    </row>
    <row r="2" spans="1:10" x14ac:dyDescent="0.25">
      <c r="A2">
        <v>1</v>
      </c>
      <c r="B2" s="9"/>
      <c r="C2" s="9"/>
      <c r="D2" s="9"/>
      <c r="E2" s="9"/>
      <c r="G2" t="s">
        <v>42</v>
      </c>
      <c r="H2" s="8" t="s">
        <v>33</v>
      </c>
      <c r="I2" s="8" t="s">
        <v>39</v>
      </c>
      <c r="J2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2009-2015</v>
      </c>
    </row>
    <row r="3" spans="1:10" x14ac:dyDescent="0.25">
      <c r="A3">
        <v>2</v>
      </c>
      <c r="B3" s="9"/>
      <c r="C3" s="9"/>
      <c r="D3" s="9"/>
      <c r="E3" s="9"/>
      <c r="G3" t="s">
        <v>68</v>
      </c>
      <c r="H3" s="8" t="s">
        <v>33</v>
      </c>
      <c r="I3" s="8" t="s">
        <v>38</v>
      </c>
      <c r="J3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4" spans="1:10" x14ac:dyDescent="0.25">
      <c r="A4">
        <v>3</v>
      </c>
      <c r="B4" s="9"/>
      <c r="C4" s="9"/>
      <c r="D4" s="9"/>
      <c r="E4" s="9"/>
      <c r="G4" t="s">
        <v>43</v>
      </c>
      <c r="H4" s="8" t="s">
        <v>5</v>
      </c>
      <c r="I4" s="8" t="s">
        <v>38</v>
      </c>
      <c r="J4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5" spans="1:10" x14ac:dyDescent="0.25">
      <c r="A5">
        <v>4</v>
      </c>
      <c r="B5" s="9"/>
      <c r="C5" s="9"/>
      <c r="D5" s="9"/>
      <c r="E5" s="9"/>
      <c r="G5" t="s">
        <v>44</v>
      </c>
      <c r="H5" s="8" t="s">
        <v>41</v>
      </c>
      <c r="I5" s="8" t="s">
        <v>65</v>
      </c>
      <c r="J5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6" spans="1:10" x14ac:dyDescent="0.25">
      <c r="A6">
        <v>5</v>
      </c>
      <c r="B6" s="9"/>
      <c r="C6" s="9"/>
      <c r="D6" s="9"/>
      <c r="E6" s="9"/>
      <c r="G6" t="s">
        <v>45</v>
      </c>
      <c r="H6" s="8" t="s">
        <v>33</v>
      </c>
      <c r="I6" s="8" t="s">
        <v>65</v>
      </c>
      <c r="J6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7" spans="1:10" x14ac:dyDescent="0.25">
      <c r="A7">
        <v>6</v>
      </c>
      <c r="B7" s="9"/>
      <c r="C7" s="9"/>
      <c r="D7" s="9"/>
      <c r="E7" s="9"/>
      <c r="G7" t="s">
        <v>46</v>
      </c>
      <c r="H7" s="8" t="s">
        <v>5</v>
      </c>
      <c r="I7" s="8" t="s">
        <v>65</v>
      </c>
      <c r="J7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8" spans="1:10" x14ac:dyDescent="0.25">
      <c r="A8">
        <v>7</v>
      </c>
      <c r="B8" s="9"/>
      <c r="C8" s="9"/>
      <c r="D8" s="9"/>
      <c r="E8" s="9"/>
      <c r="G8" t="s">
        <v>67</v>
      </c>
      <c r="H8" s="8">
        <v>2</v>
      </c>
      <c r="I8" s="8" t="s">
        <v>39</v>
      </c>
      <c r="J8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2009-2015</v>
      </c>
    </row>
    <row r="9" spans="1:10" x14ac:dyDescent="0.25">
      <c r="A9">
        <v>8</v>
      </c>
      <c r="B9" s="9"/>
      <c r="C9" s="9"/>
      <c r="D9" s="9"/>
      <c r="E9" s="9"/>
      <c r="G9" t="s">
        <v>47</v>
      </c>
      <c r="H9" s="8">
        <v>2</v>
      </c>
      <c r="I9" s="8" t="s">
        <v>38</v>
      </c>
      <c r="J9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10" spans="1:10" x14ac:dyDescent="0.25">
      <c r="A10">
        <v>9</v>
      </c>
      <c r="B10" s="9"/>
      <c r="C10" s="9"/>
      <c r="D10" s="9"/>
      <c r="E10" s="9"/>
      <c r="G10" t="s">
        <v>48</v>
      </c>
      <c r="H10" s="8">
        <v>2</v>
      </c>
      <c r="I10" s="8" t="s">
        <v>65</v>
      </c>
      <c r="J10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11" spans="1:10" x14ac:dyDescent="0.25">
      <c r="A11">
        <v>10</v>
      </c>
      <c r="B11" s="9"/>
      <c r="C11" s="9"/>
      <c r="D11" s="9"/>
      <c r="E11" s="9"/>
      <c r="G11" t="s">
        <v>49</v>
      </c>
      <c r="H11" s="8">
        <v>2</v>
      </c>
      <c r="I11" s="8" t="s">
        <v>38</v>
      </c>
      <c r="J11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12" spans="1:10" x14ac:dyDescent="0.25">
      <c r="A12">
        <v>11</v>
      </c>
      <c r="B12" s="9"/>
      <c r="C12" s="9"/>
      <c r="D12" s="9"/>
      <c r="E12" s="9"/>
      <c r="G12" t="s">
        <v>50</v>
      </c>
      <c r="H12" s="8">
        <v>2</v>
      </c>
      <c r="I12" s="8" t="s">
        <v>65</v>
      </c>
      <c r="J12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13" spans="1:10" x14ac:dyDescent="0.25">
      <c r="A13">
        <v>12</v>
      </c>
      <c r="B13" s="9"/>
      <c r="C13" s="9"/>
      <c r="D13" s="9"/>
      <c r="E13" s="9"/>
      <c r="G13" t="s">
        <v>51</v>
      </c>
      <c r="H13" s="8">
        <v>2</v>
      </c>
      <c r="I13" s="8" t="s">
        <v>38</v>
      </c>
      <c r="J13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14" spans="1:10" x14ac:dyDescent="0.25">
      <c r="A14">
        <v>13</v>
      </c>
      <c r="B14" s="9"/>
      <c r="C14" s="9"/>
      <c r="D14" s="9"/>
      <c r="E14" s="9"/>
      <c r="G14" t="s">
        <v>52</v>
      </c>
      <c r="H14" s="8">
        <v>2</v>
      </c>
      <c r="I14" s="8" t="s">
        <v>65</v>
      </c>
      <c r="J14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15" spans="1:10" x14ac:dyDescent="0.25">
      <c r="A15">
        <v>14</v>
      </c>
      <c r="B15" s="9"/>
      <c r="C15" s="9"/>
      <c r="D15" s="9"/>
      <c r="E15" s="9"/>
      <c r="G15" t="s">
        <v>53</v>
      </c>
      <c r="H15" s="8" t="s">
        <v>57</v>
      </c>
      <c r="I15" s="8" t="s">
        <v>39</v>
      </c>
      <c r="J15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2009-2015</v>
      </c>
    </row>
    <row r="16" spans="1:10" x14ac:dyDescent="0.25">
      <c r="A16">
        <v>15</v>
      </c>
      <c r="B16" s="9"/>
      <c r="C16" s="9"/>
      <c r="D16" s="9"/>
      <c r="E16" s="9"/>
      <c r="G16" t="s">
        <v>54</v>
      </c>
      <c r="H16" s="8" t="s">
        <v>34</v>
      </c>
      <c r="I16" s="8" t="s">
        <v>58</v>
      </c>
      <c r="J16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≤2009</v>
      </c>
    </row>
    <row r="17" spans="1:10" x14ac:dyDescent="0.25">
      <c r="A17">
        <v>16</v>
      </c>
      <c r="B17" s="9"/>
      <c r="C17" s="9"/>
      <c r="D17" s="9"/>
      <c r="E17" s="9"/>
      <c r="G17" t="s">
        <v>55</v>
      </c>
      <c r="H17" s="8" t="s">
        <v>5</v>
      </c>
      <c r="I17" s="8" t="s">
        <v>38</v>
      </c>
      <c r="J17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18" spans="1:10" x14ac:dyDescent="0.25">
      <c r="A18">
        <v>17</v>
      </c>
      <c r="B18" s="9"/>
      <c r="C18" s="9"/>
      <c r="D18" s="9"/>
      <c r="E18" s="9"/>
      <c r="G18" t="s">
        <v>56</v>
      </c>
      <c r="H18" s="8" t="s">
        <v>5</v>
      </c>
      <c r="I18" s="8" t="s">
        <v>65</v>
      </c>
      <c r="J18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19" spans="1:10" x14ac:dyDescent="0.25">
      <c r="A19">
        <v>18</v>
      </c>
      <c r="B19" s="9"/>
      <c r="C19" s="9"/>
      <c r="D19" s="9"/>
      <c r="E19" s="9"/>
      <c r="G19" s="1" t="s">
        <v>59</v>
      </c>
      <c r="H19" s="8" t="s">
        <v>34</v>
      </c>
      <c r="I19" s="8" t="s">
        <v>66</v>
      </c>
      <c r="J19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≤2010</v>
      </c>
    </row>
    <row r="20" spans="1:10" x14ac:dyDescent="0.25">
      <c r="A20">
        <v>19</v>
      </c>
      <c r="B20" s="9"/>
      <c r="C20" s="9"/>
      <c r="D20" s="9"/>
      <c r="E20" s="9"/>
      <c r="G20" t="s">
        <v>63</v>
      </c>
      <c r="H20" s="8" t="s">
        <v>5</v>
      </c>
      <c r="I20" s="8" t="s">
        <v>38</v>
      </c>
      <c r="J20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2006-2010</v>
      </c>
    </row>
    <row r="21" spans="1:10" x14ac:dyDescent="0.25">
      <c r="A21">
        <v>20</v>
      </c>
      <c r="B21" s="9"/>
      <c r="C21" s="9"/>
      <c r="D21" s="9"/>
      <c r="E21" s="9"/>
      <c r="G21" t="s">
        <v>64</v>
      </c>
      <c r="H21" s="8" t="s">
        <v>5</v>
      </c>
      <c r="I21" s="8" t="s">
        <v>65</v>
      </c>
      <c r="J21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22" spans="1:10" x14ac:dyDescent="0.25">
      <c r="A22">
        <v>21</v>
      </c>
      <c r="B22" s="9"/>
      <c r="C22" s="9"/>
      <c r="D22" s="9"/>
      <c r="E22" s="9"/>
      <c r="G22" s="1" t="s">
        <v>61</v>
      </c>
      <c r="H22" s="8" t="s">
        <v>34</v>
      </c>
      <c r="I22" s="8" t="s">
        <v>66</v>
      </c>
      <c r="J22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≤2010</v>
      </c>
    </row>
    <row r="23" spans="1:10" x14ac:dyDescent="0.25">
      <c r="A23">
        <v>22</v>
      </c>
      <c r="B23" s="9"/>
      <c r="C23" s="9"/>
      <c r="D23" s="9"/>
      <c r="E23" s="9"/>
      <c r="G23" s="1" t="s">
        <v>62</v>
      </c>
      <c r="H23" s="8" t="s">
        <v>5</v>
      </c>
      <c r="I23" s="8" t="s">
        <v>65</v>
      </c>
      <c r="J23" s="1" t="str">
        <f>IF(RIGHT(Categories[[#This Row],[Age ]],1)="+","≤"&amp;(LEFT(CompetitionDate,4)+0-LEFT(Categories[[#This Row],[Age ]],LEN(Categories[[#This Row],[Age ]])-1)),LEFT(CompetitionDate,4)+1-RIGHT(Categories[[#This Row],[Age ]],LEN(Categories[[#This Row],[Age ]])-FIND("-",Categories[[#This Row],[Age ]]))&amp;"-"&amp;LEFT(CompetitionDate,4)+1-LEFT(Categories[[#This Row],[Age ]],FIND("-",Categories[[#This Row],[Age ]])-1))</f>
        <v>≤2007</v>
      </c>
    </row>
    <row r="24" spans="1:10" x14ac:dyDescent="0.25">
      <c r="A24">
        <v>23</v>
      </c>
      <c r="B24" s="9"/>
      <c r="C24" s="9"/>
      <c r="D24" s="9"/>
      <c r="E24" s="9"/>
      <c r="G24" s="15" t="s">
        <v>60</v>
      </c>
      <c r="H24" s="8"/>
      <c r="J24" s="1"/>
    </row>
    <row r="25" spans="1:10" x14ac:dyDescent="0.25">
      <c r="A25">
        <v>24</v>
      </c>
      <c r="B25" s="9"/>
      <c r="C25" s="9"/>
      <c r="D25" s="9"/>
      <c r="E25" s="9"/>
      <c r="G25" s="1"/>
      <c r="H25" s="8"/>
      <c r="J25" s="1"/>
    </row>
    <row r="26" spans="1:10" x14ac:dyDescent="0.25">
      <c r="A26">
        <v>25</v>
      </c>
      <c r="B26" s="9"/>
      <c r="C26" s="9"/>
      <c r="D26" s="9"/>
      <c r="E26" s="9"/>
      <c r="G26" s="1"/>
      <c r="H26" s="8"/>
      <c r="J26" s="1"/>
    </row>
    <row r="27" spans="1:10" x14ac:dyDescent="0.25">
      <c r="A27">
        <v>26</v>
      </c>
      <c r="B27" s="9"/>
      <c r="C27" s="9"/>
      <c r="D27" s="9"/>
      <c r="E27" s="9"/>
      <c r="G27" s="1"/>
      <c r="H27" s="8"/>
      <c r="J27" s="1"/>
    </row>
    <row r="28" spans="1:10" x14ac:dyDescent="0.25">
      <c r="A28">
        <v>27</v>
      </c>
      <c r="B28" s="9"/>
      <c r="C28" s="9"/>
      <c r="D28" s="9"/>
      <c r="E28" s="9"/>
      <c r="G28" s="1"/>
      <c r="H28" s="8"/>
      <c r="J28" s="1"/>
    </row>
    <row r="29" spans="1:10" x14ac:dyDescent="0.25">
      <c r="A29">
        <v>28</v>
      </c>
      <c r="B29" s="9"/>
      <c r="C29" s="9"/>
      <c r="D29" s="9"/>
      <c r="E29" s="9"/>
      <c r="G29" s="1"/>
      <c r="H29" s="8"/>
      <c r="J29" s="1"/>
    </row>
    <row r="30" spans="1:10" x14ac:dyDescent="0.25">
      <c r="A30">
        <v>29</v>
      </c>
      <c r="B30" s="9"/>
      <c r="C30" s="9"/>
      <c r="D30" s="9"/>
      <c r="E30" s="9"/>
      <c r="G30" s="1"/>
      <c r="H30" s="8"/>
      <c r="J30" s="1"/>
    </row>
    <row r="31" spans="1:10" x14ac:dyDescent="0.25">
      <c r="A31">
        <v>30</v>
      </c>
      <c r="B31" s="9"/>
      <c r="C31" s="9"/>
      <c r="D31" s="9"/>
      <c r="E31" s="9"/>
    </row>
  </sheetData>
  <sheetProtection algorithmName="SHA-512" hashValue="dJbwT+R7cJnJTjUE9uUisbBbk1FeLmeTkfTZ4yTAI8E5lpu1bXokwYrtT3bABj37yeboOSZyRpfsdHjOhSUUHw==" saltValue="SntCe8e+MgnkU53maK8vKw==" spinCount="100000" sheet="1" objects="1" scenarios="1"/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ignoredErrors>
    <ignoredError sqref="H5" numberStoredAsText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workbookViewId="0">
      <selection activeCell="E34" sqref="E34"/>
    </sheetView>
  </sheetViews>
  <sheetFormatPr defaultRowHeight="15" x14ac:dyDescent="0.25"/>
  <cols>
    <col min="1" max="1" width="5" bestFit="1" customWidth="1"/>
    <col min="2" max="2" width="8.5703125" bestFit="1" customWidth="1"/>
    <col min="3" max="3" width="11.85546875" bestFit="1" customWidth="1"/>
    <col min="4" max="9" width="11.28515625" bestFit="1" customWidth="1"/>
  </cols>
  <sheetData>
    <row r="1" spans="1:9" x14ac:dyDescent="0.25">
      <c r="A1" t="s">
        <v>0</v>
      </c>
      <c r="B1" t="s">
        <v>1</v>
      </c>
      <c r="C1" t="s">
        <v>31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</row>
    <row r="2" spans="1:9" x14ac:dyDescent="0.25">
      <c r="A2">
        <v>1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>
        <v>2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>
        <v>3</v>
      </c>
      <c r="B4" s="9"/>
      <c r="C4" s="9"/>
      <c r="D4" s="9"/>
      <c r="E4" s="9"/>
      <c r="F4" s="9"/>
      <c r="G4" s="9"/>
      <c r="H4" s="9"/>
      <c r="I4" s="9"/>
    </row>
    <row r="5" spans="1:9" x14ac:dyDescent="0.25">
      <c r="A5">
        <v>4</v>
      </c>
      <c r="B5" s="9"/>
      <c r="C5" s="9"/>
      <c r="D5" s="9"/>
      <c r="E5" s="9"/>
      <c r="F5" s="9"/>
      <c r="G5" s="9"/>
      <c r="H5" s="9"/>
      <c r="I5" s="9"/>
    </row>
    <row r="6" spans="1:9" x14ac:dyDescent="0.25">
      <c r="A6">
        <v>5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>
        <v>6</v>
      </c>
      <c r="B7" s="9"/>
      <c r="C7" s="9"/>
      <c r="D7" s="9"/>
      <c r="E7" s="9"/>
      <c r="F7" s="9"/>
      <c r="G7" s="9"/>
      <c r="H7" s="9"/>
      <c r="I7" s="9"/>
    </row>
    <row r="8" spans="1:9" x14ac:dyDescent="0.25">
      <c r="A8">
        <v>7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>
        <v>8</v>
      </c>
      <c r="B9" s="9"/>
      <c r="C9" s="9"/>
      <c r="D9" s="9"/>
      <c r="E9" s="9"/>
      <c r="F9" s="9"/>
      <c r="G9" s="9"/>
      <c r="H9" s="9"/>
      <c r="I9" s="9"/>
    </row>
    <row r="10" spans="1:9" x14ac:dyDescent="0.25">
      <c r="A10">
        <v>9</v>
      </c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>
        <v>10</v>
      </c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>
        <v>11</v>
      </c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>
        <v>12</v>
      </c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>
        <v>13</v>
      </c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>
        <v>14</v>
      </c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>
        <v>15</v>
      </c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>
        <v>16</v>
      </c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>
        <v>17</v>
      </c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>
        <v>18</v>
      </c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>
        <v>19</v>
      </c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>
        <v>20</v>
      </c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>
        <v>21</v>
      </c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>
        <v>22</v>
      </c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>
        <v>23</v>
      </c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>
        <v>24</v>
      </c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>
        <v>25</v>
      </c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>
        <v>26</v>
      </c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>
        <v>27</v>
      </c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>
        <v>28</v>
      </c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>
        <v>29</v>
      </c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>
        <v>30</v>
      </c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>
        <v>31</v>
      </c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>
        <v>32</v>
      </c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>
        <v>33</v>
      </c>
      <c r="B34" s="9"/>
      <c r="C34" s="9"/>
      <c r="D34" s="9"/>
      <c r="E34" s="9"/>
      <c r="F34" s="9"/>
      <c r="G34" s="9"/>
      <c r="H34" s="9"/>
      <c r="I34" s="9"/>
    </row>
    <row r="35" spans="1:9" x14ac:dyDescent="0.25">
      <c r="A35">
        <v>34</v>
      </c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>
        <v>35</v>
      </c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>
        <v>36</v>
      </c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>
        <v>37</v>
      </c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>
        <v>38</v>
      </c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>
        <v>39</v>
      </c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>
        <v>40</v>
      </c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>
        <v>41</v>
      </c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>
        <v>42</v>
      </c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>
        <v>43</v>
      </c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>
        <v>44</v>
      </c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>
        <v>45</v>
      </c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>
        <v>46</v>
      </c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>
        <v>47</v>
      </c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>
        <v>48</v>
      </c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>
        <v>49</v>
      </c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>
        <v>50</v>
      </c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>
        <v>51</v>
      </c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>
        <v>52</v>
      </c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>
        <v>53</v>
      </c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>
        <v>54</v>
      </c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>
        <v>55</v>
      </c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>
        <v>56</v>
      </c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>
        <v>57</v>
      </c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>
        <v>58</v>
      </c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>
        <v>59</v>
      </c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>
        <v>60</v>
      </c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>
        <v>61</v>
      </c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>
        <v>62</v>
      </c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>
        <v>63</v>
      </c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>
        <v>64</v>
      </c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>
        <v>65</v>
      </c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>
        <v>66</v>
      </c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>
        <v>67</v>
      </c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>
        <v>68</v>
      </c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>
        <v>69</v>
      </c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>
        <v>70</v>
      </c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>
        <v>71</v>
      </c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>
        <v>72</v>
      </c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>
        <v>73</v>
      </c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>
        <v>74</v>
      </c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>
        <v>75</v>
      </c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>
        <v>76</v>
      </c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>
        <v>77</v>
      </c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>
        <v>78</v>
      </c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>
        <v>79</v>
      </c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>
        <v>80</v>
      </c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>
        <v>81</v>
      </c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>
        <v>82</v>
      </c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>
        <v>83</v>
      </c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>
        <v>84</v>
      </c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>
        <v>85</v>
      </c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>
        <v>86</v>
      </c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>
        <v>87</v>
      </c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>
        <v>88</v>
      </c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>
        <v>89</v>
      </c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>
        <v>90</v>
      </c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>
        <v>91</v>
      </c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>
        <v>92</v>
      </c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>
        <v>93</v>
      </c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>
        <v>94</v>
      </c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>
        <v>95</v>
      </c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>
        <v>96</v>
      </c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>
        <v>97</v>
      </c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>
        <v>98</v>
      </c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>
        <v>99</v>
      </c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>
        <v>100</v>
      </c>
      <c r="B101" s="9"/>
      <c r="C101" s="9"/>
      <c r="D101" s="9"/>
      <c r="E101" s="9"/>
      <c r="F101" s="9"/>
      <c r="G101" s="9"/>
      <c r="H101" s="9"/>
      <c r="I101" s="9"/>
    </row>
  </sheetData>
  <sheetProtection algorithmName="SHA-512" hashValue="WHTLrtvAZeqFTRJFfS+MwfMk6jYWr3XWGJakePCBT3SQKBSjSho5xhQ4KLY1ybkwk0XeyLOBBSaPspumtIEp8A==" saltValue="LZhtI3xIeKYmP5ExFCyrSg==" spinCount="100000" sheet="1" objects="1" scenarios="1"/>
  <protectedRanges>
    <protectedRange sqref="A2:I101" name="Athletes"/>
  </protectedRanges>
  <phoneticPr fontId="4" type="noConversion"/>
  <dataValidations count="1">
    <dataValidation type="list" allowBlank="1" showInputMessage="1" showErrorMessage="1" sqref="D2:E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2"/>
  <sheetViews>
    <sheetView workbookViewId="0">
      <selection activeCell="B18" sqref="B18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5" t="s">
        <v>13</v>
      </c>
      <c r="B1" s="6"/>
    </row>
    <row r="2" spans="1:2" ht="15.75" customHeight="1" thickBot="1" x14ac:dyDescent="0.3">
      <c r="A2" s="4" t="s">
        <v>7</v>
      </c>
      <c r="B2" s="10"/>
    </row>
    <row r="3" spans="1:2" ht="15.75" customHeight="1" thickBot="1" x14ac:dyDescent="0.3">
      <c r="A3" s="4" t="s">
        <v>8</v>
      </c>
      <c r="B3" s="10"/>
    </row>
    <row r="4" spans="1:2" ht="15.75" customHeight="1" thickBot="1" x14ac:dyDescent="0.3">
      <c r="A4" s="4" t="s">
        <v>40</v>
      </c>
      <c r="B4" s="10"/>
    </row>
    <row r="5" spans="1:2" ht="15.75" customHeight="1" thickBot="1" x14ac:dyDescent="0.3">
      <c r="A5" s="4" t="s">
        <v>9</v>
      </c>
      <c r="B5" s="10"/>
    </row>
    <row r="6" spans="1:2" ht="15.75" customHeight="1" thickBot="1" x14ac:dyDescent="0.3">
      <c r="A6" s="4" t="s">
        <v>10</v>
      </c>
      <c r="B6" s="10"/>
    </row>
    <row r="7" spans="1:2" ht="15.75" customHeight="1" thickBot="1" x14ac:dyDescent="0.3">
      <c r="A7" s="4" t="s">
        <v>11</v>
      </c>
      <c r="B7" s="11"/>
    </row>
    <row r="8" spans="1:2" ht="15.75" thickBot="1" x14ac:dyDescent="0.3">
      <c r="A8" s="4" t="s">
        <v>32</v>
      </c>
      <c r="B8" s="10"/>
    </row>
    <row r="9" spans="1:2" ht="15.75" thickBot="1" x14ac:dyDescent="0.3">
      <c r="A9" s="4" t="s">
        <v>17</v>
      </c>
      <c r="B9" s="7">
        <v>15</v>
      </c>
    </row>
    <row r="10" spans="1:2" ht="15.75" thickBot="1" x14ac:dyDescent="0.3">
      <c r="A10" s="4" t="s">
        <v>25</v>
      </c>
      <c r="B10" s="3">
        <f>COUNTA(Teams[Name])</f>
        <v>0</v>
      </c>
    </row>
    <row r="11" spans="1:2" ht="15.75" thickBot="1" x14ac:dyDescent="0.3">
      <c r="A11" s="4" t="s">
        <v>16</v>
      </c>
      <c r="B11" s="3">
        <f>COUNTA(Athletes[Name])</f>
        <v>0</v>
      </c>
    </row>
    <row r="12" spans="1:2" ht="15.75" thickBot="1" x14ac:dyDescent="0.3">
      <c r="A12" s="4" t="s">
        <v>18</v>
      </c>
      <c r="B12" s="7">
        <f>B9*B11</f>
        <v>0</v>
      </c>
    </row>
  </sheetData>
  <sheetProtection algorithmName="SHA-512" hashValue="suHdEOfcFFmm8mnViTtCRUh+o/qwdJOK4/2t+ojZ3e27PUswzWkcL5gD+Eoqc9cJLW3koUbMFtPxhCEQUZ92fQ==" saltValue="AKRXDPvn7Shx5/F14c1XKw==" spinCount="100000" sheet="1" objects="1" scenarios="1"/>
  <protectedRanges>
    <protectedRange sqref="B2:B8" name="ClubInfo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Kums, Lauris</dc:creator>
  <cp:lastModifiedBy>Kums, Lauris</cp:lastModifiedBy>
  <dcterms:created xsi:type="dcterms:W3CDTF">2015-06-05T18:17:20Z</dcterms:created>
  <dcterms:modified xsi:type="dcterms:W3CDTF">2022-03-09T15:11:29Z</dcterms:modified>
</cp:coreProperties>
</file>